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mzz-nas\biuro\ZAMOWIENIA PUBLICZNE\ZAMOWIEN\Dostawa artykulow czystosciowych\ROK 2020 ZAPYTANIE O CENĘ ARTYKUŁÓW CZYSTOSCIOWYCH\FORMULARZE\BIP\"/>
    </mc:Choice>
  </mc:AlternateContent>
  <bookViews>
    <workbookView xWindow="0" yWindow="0" windowWidth="28800" windowHeight="11700"/>
  </bookViews>
  <sheets>
    <sheet name="Formularz cenowy" sheetId="1" r:id="rId1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I10" i="1" s="1"/>
  <c r="H15" i="1"/>
  <c r="I15" i="1"/>
  <c r="H18" i="1"/>
  <c r="I18" i="1" s="1"/>
  <c r="H23" i="1"/>
  <c r="I23" i="1"/>
  <c r="H26" i="1"/>
  <c r="I26" i="1" s="1"/>
  <c r="H31" i="1"/>
  <c r="I31" i="1"/>
  <c r="H34" i="1"/>
  <c r="I34" i="1" s="1"/>
  <c r="F4" i="1"/>
  <c r="H4" i="1" s="1"/>
  <c r="I4" i="1" s="1"/>
  <c r="F5" i="1"/>
  <c r="F6" i="1"/>
  <c r="H6" i="1" s="1"/>
  <c r="I6" i="1" s="1"/>
  <c r="F7" i="1"/>
  <c r="H7" i="1" s="1"/>
  <c r="F8" i="1"/>
  <c r="H8" i="1" s="1"/>
  <c r="I8" i="1" s="1"/>
  <c r="F9" i="1"/>
  <c r="F10" i="1"/>
  <c r="F11" i="1"/>
  <c r="H11" i="1" s="1"/>
  <c r="F12" i="1"/>
  <c r="H12" i="1" s="1"/>
  <c r="I12" i="1" s="1"/>
  <c r="F13" i="1"/>
  <c r="F14" i="1"/>
  <c r="H14" i="1" s="1"/>
  <c r="I14" i="1" s="1"/>
  <c r="F15" i="1"/>
  <c r="F16" i="1"/>
  <c r="H16" i="1" s="1"/>
  <c r="I16" i="1" s="1"/>
  <c r="F17" i="1"/>
  <c r="F18" i="1"/>
  <c r="F19" i="1"/>
  <c r="H19" i="1" s="1"/>
  <c r="F20" i="1"/>
  <c r="H20" i="1" s="1"/>
  <c r="I20" i="1" s="1"/>
  <c r="F21" i="1"/>
  <c r="F22" i="1"/>
  <c r="H22" i="1" s="1"/>
  <c r="I22" i="1" s="1"/>
  <c r="F23" i="1"/>
  <c r="F24" i="1"/>
  <c r="H24" i="1" s="1"/>
  <c r="I24" i="1" s="1"/>
  <c r="F25" i="1"/>
  <c r="F26" i="1"/>
  <c r="F27" i="1"/>
  <c r="H27" i="1" s="1"/>
  <c r="F28" i="1"/>
  <c r="H28" i="1" s="1"/>
  <c r="I28" i="1" s="1"/>
  <c r="F29" i="1"/>
  <c r="F30" i="1"/>
  <c r="H30" i="1" s="1"/>
  <c r="I30" i="1" s="1"/>
  <c r="F31" i="1"/>
  <c r="F32" i="1"/>
  <c r="H32" i="1" s="1"/>
  <c r="I32" i="1" s="1"/>
  <c r="F33" i="1"/>
  <c r="F34" i="1"/>
  <c r="F35" i="1"/>
  <c r="H35" i="1" s="1"/>
  <c r="H3" i="1"/>
  <c r="I3" i="1" s="1"/>
  <c r="F3" i="1"/>
  <c r="I7" i="1" l="1"/>
  <c r="I21" i="1"/>
  <c r="I33" i="1"/>
  <c r="I25" i="1"/>
  <c r="H21" i="1"/>
  <c r="I35" i="1"/>
  <c r="H33" i="1"/>
  <c r="I27" i="1"/>
  <c r="H25" i="1"/>
  <c r="I19" i="1"/>
  <c r="H17" i="1"/>
  <c r="I17" i="1" s="1"/>
  <c r="I11" i="1"/>
  <c r="H9" i="1"/>
  <c r="I9" i="1" s="1"/>
  <c r="H29" i="1"/>
  <c r="I29" i="1" s="1"/>
  <c r="H13" i="1"/>
  <c r="I13" i="1" s="1"/>
  <c r="H5" i="1"/>
  <c r="I5" i="1" s="1"/>
  <c r="C38" i="1" l="1"/>
  <c r="C39" i="1"/>
  <c r="C37" i="1"/>
</calcChain>
</file>

<file path=xl/comments1.xml><?xml version="1.0" encoding="utf-8"?>
<comments xmlns="http://schemas.openxmlformats.org/spreadsheetml/2006/main">
  <authors>
    <author>h.nowicka</author>
  </authors>
  <commentList>
    <comment ref="F3" authorId="0" shapeId="0">
      <text>
        <r>
          <rPr>
            <b/>
            <sz val="9"/>
            <color indexed="81"/>
            <rFont val="Tahoma"/>
            <family val="2"/>
            <charset val="238"/>
          </rPr>
          <t>h.nowicka: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<sst xmlns="http://schemas.openxmlformats.org/spreadsheetml/2006/main" count="89" uniqueCount="55">
  <si>
    <t>Lp.</t>
  </si>
  <si>
    <t>Wyszczególnienie</t>
  </si>
  <si>
    <t>j.m.</t>
  </si>
  <si>
    <t>Ilość</t>
  </si>
  <si>
    <t>Cena jednostkowa netto</t>
  </si>
  <si>
    <t xml:space="preserve">Wartość netto </t>
  </si>
  <si>
    <t>Stawka podatku VAT %</t>
  </si>
  <si>
    <t>Wartość podatku VAT</t>
  </si>
  <si>
    <t>Wartość łączna brutto w zł</t>
  </si>
  <si>
    <t>Nazwa handlowa/ nazwa Producenta</t>
  </si>
  <si>
    <t>6=4*5</t>
  </si>
  <si>
    <t>8 = 6*7</t>
  </si>
  <si>
    <t>9= 6+8</t>
  </si>
  <si>
    <t>Ściereczki uniwersalne  o roz. min.33 cm x 38cm( 1 op. - 3 szt.)</t>
  </si>
  <si>
    <t>op.</t>
  </si>
  <si>
    <t>Ścierka do podłogi  o rozmiarze min. 50 cmx 60 cm</t>
  </si>
  <si>
    <t>szt.</t>
  </si>
  <si>
    <t>Ścierki ostre bez gąbki o rozmiarze nie mniej niż.10x15 cm</t>
  </si>
  <si>
    <t>Ręczniki papierowe perforowane jednowarstwowe składane w "Z" w listkach  23 cm X 25 cm w kolorze zielonym  1 szt.-nie mniej niż 200 listków</t>
  </si>
  <si>
    <t>Zmywak gąbkowo-szorujący (1 str. -ostra, 2 str. gąbka, zmywak o wymiarach nie mniej niż 12cm x 8cm (op. 5 szt.)</t>
  </si>
  <si>
    <t xml:space="preserve">Worki na śmieci HD 35l  (cienkie) (op. 50 szt.) </t>
  </si>
  <si>
    <t>Worki na śmieci HD 60l  (cienkie) 60X80  (op. 50 szt.) - wytrzymałe na rozrywanie</t>
  </si>
  <si>
    <t>Worki LD  120 l (op. 25 szt.)</t>
  </si>
  <si>
    <t xml:space="preserve">Worki na śmieci LD (mocne) 60l 60X80   (op. 10 szt.) </t>
  </si>
  <si>
    <t>WORKI Mocne 60L LDPE z taśmą ; op. 10 szt.</t>
  </si>
  <si>
    <t xml:space="preserve">Wartość oferty netto </t>
  </si>
  <si>
    <t xml:space="preserve"> (słownie…………………………………………....……………………zł)</t>
  </si>
  <si>
    <t>Wartość oferty brutto</t>
  </si>
  <si>
    <t>…………………………….....…………………….</t>
  </si>
  <si>
    <t>………………..…………………………..……………………………..</t>
  </si>
  <si>
    <t>(miejscowość i data)</t>
  </si>
  <si>
    <t>podpis i  pieczątka imienna lub czytelny podpis Wykonawcy lub upoważnionego przedstawiciela  Wykonawcy</t>
  </si>
  <si>
    <t>Papier toaletowy makulaturowy typu Buny Soft  lub równoważny (Op.  - 8 szt)</t>
  </si>
  <si>
    <t>Proszek do czyszczenia (szorowania)  1 kg typu "YPLON" lub równoważny</t>
  </si>
  <si>
    <t>Tabletki do zmywarek typu " Ludwik" op. 50 szt lub równoważne</t>
  </si>
  <si>
    <t xml:space="preserve">Proszek do zmywarek typu 2,5 kg "FINISZ" lub równoważny </t>
  </si>
  <si>
    <t>Płyn do zmywarek przemysłowych / 12kg /typu  SOKO GLM lub równoważny</t>
  </si>
  <si>
    <t>Płyn do nabłyszczania naczyń - zmywarki przem./ 10kg / typu SOKO Ecosol CIT lub równoważny</t>
  </si>
  <si>
    <t xml:space="preserve">Sól do zmywarek 1,5 kg  typu "FINISZ",  lub równoważna </t>
  </si>
  <si>
    <t>Mydło w płynie  typu AVEA INTERSILESIA  o poj. 5l lub równoważne</t>
  </si>
  <si>
    <t>płyn do mycia naczyń 5l typu " Lucek" lub równoważny</t>
  </si>
  <si>
    <t xml:space="preserve">Płyn do mycia szyb typu WINDOW o poj. 5l lub równoważny </t>
  </si>
  <si>
    <t>Płyn uniwersalny o poj. 1l typu "SIDOLUX", lub równoważny</t>
  </si>
  <si>
    <t>Płyn nabłyszczający do podłogi PCV typu SIDOLUX o poj. 500 ml lub równoważny</t>
  </si>
  <si>
    <t>Zmywacz do usuwania pasty typu SIDOLUX o poj. 500 ml lub równoważny</t>
  </si>
  <si>
    <t>Mleczko do czyszczenia  typu CIF 780 g  lub równoważne</t>
  </si>
  <si>
    <t>Płyn zagęszczony , dezynfekująco czyszczący typu "Domestos", o poj. 750 ml lub równoważny</t>
  </si>
  <si>
    <t>Płyn dezynfekująco wybielający  o poj. 1l  typu "Ace" lub równoważny</t>
  </si>
  <si>
    <t>Granulat do udrażniania rur typu "Kret" o poj. 0,5 kg lub równoważny</t>
  </si>
  <si>
    <t>Żel do usuwania kamienia i rdzy o poj.1l  Typu YPLON   lub równoważny</t>
  </si>
  <si>
    <t>końcówki do mopa  typu Vileda lub równoważne</t>
  </si>
  <si>
    <t>Ręczniki kuchenne dwuwarstwowe wykonane z  100% celulozy , chłonne ,białe  (op - 2 szt.)</t>
  </si>
  <si>
    <t>WORKI 35L z taśmą LDPE  o trwałych zgrzewkach (op. 15 szt.)</t>
  </si>
  <si>
    <t>Proszek do prania w pralkach automatycznych  do tkanin białych typu  "E"  op 2,6 kg  ; lub równoważny (do 40 prań)</t>
  </si>
  <si>
    <t>Proszek do prania w pralkach automatycznych  do tkanin kolorowych op. 2,6 kg typu "E" lub równoważny (do 40 prań)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</si>
</sst>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\ &quot;zł&quot;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8"/>
      <name val="Calibri"/>
      <family val="2"/>
      <charset val="238"/>
    </font>
    <font>
      <sz val="10"/>
      <name val="Arial CE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i/>
      <sz val="11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vertical="center" wrapText="1"/>
    </xf>
    <xf numFmtId="3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Border="1" applyAlignment="1">
      <alignment vertical="center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8" fillId="0" borderId="1" xfId="1" applyNumberFormat="1" applyFont="1" applyFill="1" applyBorder="1" applyAlignment="1" applyProtection="1">
      <alignment horizontal="left" vertical="center" wrapText="1"/>
    </xf>
    <xf numFmtId="0" fontId="8" fillId="2" borderId="1" xfId="1" applyNumberFormat="1" applyFont="1" applyFill="1" applyBorder="1" applyAlignment="1" applyProtection="1">
      <alignment horizontal="left" vertical="center" wrapText="1"/>
    </xf>
    <xf numFmtId="0" fontId="8" fillId="0" borderId="1" xfId="2" applyFont="1" applyFill="1" applyBorder="1" applyAlignment="1" applyProtection="1">
      <alignment vertical="center" wrapText="1"/>
    </xf>
    <xf numFmtId="0" fontId="2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4" fillId="0" borderId="0" xfId="0" applyFont="1" applyAlignment="1"/>
    <xf numFmtId="0" fontId="15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65" fontId="11" fillId="0" borderId="1" xfId="0" applyNumberFormat="1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</cellXfs>
  <cellStyles count="3">
    <cellStyle name="Excel Built-in Normal" xfId="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2"/>
  <sheetViews>
    <sheetView tabSelected="1" showWhiteSpace="0" view="pageLayout" zoomScaleNormal="100" workbookViewId="0">
      <selection activeCell="P13" sqref="P13"/>
    </sheetView>
  </sheetViews>
  <sheetFormatPr defaultRowHeight="15"/>
  <cols>
    <col min="1" max="1" width="3.5" style="4" customWidth="1"/>
    <col min="2" max="2" width="43.875" style="4" customWidth="1"/>
    <col min="3" max="3" width="4.5" style="4" customWidth="1"/>
    <col min="4" max="4" width="8" style="4" customWidth="1"/>
    <col min="5" max="5" width="10.5" style="4" customWidth="1"/>
    <col min="6" max="6" width="13.625" style="4" customWidth="1"/>
    <col min="7" max="7" width="7.5" style="4" customWidth="1"/>
    <col min="8" max="9" width="12.25" style="4" customWidth="1"/>
    <col min="10" max="10" width="15.625" style="4" customWidth="1"/>
    <col min="11" max="16384" width="9" style="4"/>
  </cols>
  <sheetData>
    <row r="1" spans="1:10" ht="38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3" t="s">
        <v>9</v>
      </c>
    </row>
    <row r="2" spans="1:10" s="7" customFormat="1" ht="11.25">
      <c r="A2" s="5">
        <v>1</v>
      </c>
      <c r="B2" s="6">
        <v>2</v>
      </c>
      <c r="C2" s="6">
        <v>3</v>
      </c>
      <c r="D2" s="5">
        <v>4</v>
      </c>
      <c r="E2" s="6">
        <v>5</v>
      </c>
      <c r="F2" s="6" t="s">
        <v>10</v>
      </c>
      <c r="G2" s="5">
        <v>7</v>
      </c>
      <c r="H2" s="5" t="s">
        <v>11</v>
      </c>
      <c r="I2" s="5" t="s">
        <v>12</v>
      </c>
      <c r="J2" s="5">
        <v>10</v>
      </c>
    </row>
    <row r="3" spans="1:10" ht="17.25" customHeight="1">
      <c r="A3" s="8">
        <v>1</v>
      </c>
      <c r="B3" s="9" t="s">
        <v>13</v>
      </c>
      <c r="C3" s="1" t="s">
        <v>14</v>
      </c>
      <c r="D3" s="10">
        <v>1629</v>
      </c>
      <c r="E3" s="11"/>
      <c r="F3" s="12">
        <f>D3*E3</f>
        <v>0</v>
      </c>
      <c r="G3" s="13">
        <v>23</v>
      </c>
      <c r="H3" s="12">
        <f>F3*G3%</f>
        <v>0</v>
      </c>
      <c r="I3" s="12">
        <f>F3+H3</f>
        <v>0</v>
      </c>
      <c r="J3" s="14"/>
    </row>
    <row r="4" spans="1:10" ht="17.25" customHeight="1">
      <c r="A4" s="8">
        <v>2</v>
      </c>
      <c r="B4" s="15" t="s">
        <v>15</v>
      </c>
      <c r="C4" s="1" t="s">
        <v>16</v>
      </c>
      <c r="D4" s="10">
        <v>56</v>
      </c>
      <c r="E4" s="11"/>
      <c r="F4" s="12">
        <f t="shared" ref="F4:F35" si="0">D4*E4</f>
        <v>0</v>
      </c>
      <c r="G4" s="13">
        <v>23</v>
      </c>
      <c r="H4" s="12">
        <f t="shared" ref="H4:H35" si="1">F4*G4%</f>
        <v>0</v>
      </c>
      <c r="I4" s="12">
        <f t="shared" ref="I4:I35" si="2">F4+H4</f>
        <v>0</v>
      </c>
      <c r="J4" s="14"/>
    </row>
    <row r="5" spans="1:10" ht="17.25" customHeight="1">
      <c r="A5" s="8">
        <v>3</v>
      </c>
      <c r="B5" s="9" t="s">
        <v>17</v>
      </c>
      <c r="C5" s="1" t="s">
        <v>16</v>
      </c>
      <c r="D5" s="10">
        <v>198</v>
      </c>
      <c r="E5" s="11"/>
      <c r="F5" s="12">
        <f t="shared" si="0"/>
        <v>0</v>
      </c>
      <c r="G5" s="13">
        <v>23</v>
      </c>
      <c r="H5" s="12">
        <f t="shared" si="1"/>
        <v>0</v>
      </c>
      <c r="I5" s="12">
        <f t="shared" si="2"/>
        <v>0</v>
      </c>
      <c r="J5" s="14"/>
    </row>
    <row r="6" spans="1:10" ht="22.5">
      <c r="A6" s="8">
        <v>4</v>
      </c>
      <c r="B6" s="9" t="s">
        <v>32</v>
      </c>
      <c r="C6" s="1" t="s">
        <v>14</v>
      </c>
      <c r="D6" s="10">
        <v>1771</v>
      </c>
      <c r="E6" s="11"/>
      <c r="F6" s="12">
        <f t="shared" si="0"/>
        <v>0</v>
      </c>
      <c r="G6" s="13">
        <v>23</v>
      </c>
      <c r="H6" s="12">
        <f t="shared" si="1"/>
        <v>0</v>
      </c>
      <c r="I6" s="12">
        <f t="shared" si="2"/>
        <v>0</v>
      </c>
      <c r="J6" s="14"/>
    </row>
    <row r="7" spans="1:10" ht="33" customHeight="1">
      <c r="A7" s="8">
        <v>5</v>
      </c>
      <c r="B7" s="9" t="s">
        <v>18</v>
      </c>
      <c r="C7" s="1" t="s">
        <v>16</v>
      </c>
      <c r="D7" s="10">
        <v>2335</v>
      </c>
      <c r="E7" s="11"/>
      <c r="F7" s="12">
        <f t="shared" si="0"/>
        <v>0</v>
      </c>
      <c r="G7" s="13">
        <v>23</v>
      </c>
      <c r="H7" s="12">
        <f t="shared" si="1"/>
        <v>0</v>
      </c>
      <c r="I7" s="12">
        <f t="shared" si="2"/>
        <v>0</v>
      </c>
      <c r="J7" s="14"/>
    </row>
    <row r="8" spans="1:10" ht="27" customHeight="1">
      <c r="A8" s="8">
        <v>6</v>
      </c>
      <c r="B8" s="9" t="s">
        <v>51</v>
      </c>
      <c r="C8" s="1" t="s">
        <v>14</v>
      </c>
      <c r="D8" s="10">
        <v>3224</v>
      </c>
      <c r="E8" s="11"/>
      <c r="F8" s="12">
        <f t="shared" si="0"/>
        <v>0</v>
      </c>
      <c r="G8" s="13">
        <v>23</v>
      </c>
      <c r="H8" s="12">
        <f t="shared" si="1"/>
        <v>0</v>
      </c>
      <c r="I8" s="12">
        <f t="shared" si="2"/>
        <v>0</v>
      </c>
      <c r="J8" s="14"/>
    </row>
    <row r="9" spans="1:10" ht="22.5">
      <c r="A9" s="8">
        <v>7</v>
      </c>
      <c r="B9" s="9" t="s">
        <v>53</v>
      </c>
      <c r="C9" s="1" t="s">
        <v>16</v>
      </c>
      <c r="D9" s="10">
        <v>64</v>
      </c>
      <c r="E9" s="11"/>
      <c r="F9" s="12">
        <f t="shared" si="0"/>
        <v>0</v>
      </c>
      <c r="G9" s="13">
        <v>23</v>
      </c>
      <c r="H9" s="12">
        <f t="shared" si="1"/>
        <v>0</v>
      </c>
      <c r="I9" s="12">
        <f t="shared" si="2"/>
        <v>0</v>
      </c>
      <c r="J9" s="14"/>
    </row>
    <row r="10" spans="1:10" ht="22.5">
      <c r="A10" s="8">
        <v>8</v>
      </c>
      <c r="B10" s="9" t="s">
        <v>54</v>
      </c>
      <c r="C10" s="1" t="s">
        <v>16</v>
      </c>
      <c r="D10" s="10">
        <v>112</v>
      </c>
      <c r="E10" s="11"/>
      <c r="F10" s="12">
        <f t="shared" si="0"/>
        <v>0</v>
      </c>
      <c r="G10" s="13">
        <v>23</v>
      </c>
      <c r="H10" s="12">
        <f t="shared" si="1"/>
        <v>0</v>
      </c>
      <c r="I10" s="12">
        <f t="shared" si="2"/>
        <v>0</v>
      </c>
      <c r="J10" s="14"/>
    </row>
    <row r="11" spans="1:10">
      <c r="A11" s="8">
        <v>9</v>
      </c>
      <c r="B11" s="9" t="s">
        <v>33</v>
      </c>
      <c r="C11" s="1" t="s">
        <v>16</v>
      </c>
      <c r="D11" s="10">
        <v>128</v>
      </c>
      <c r="E11" s="11"/>
      <c r="F11" s="12">
        <f t="shared" si="0"/>
        <v>0</v>
      </c>
      <c r="G11" s="13">
        <v>23</v>
      </c>
      <c r="H11" s="12">
        <f t="shared" si="1"/>
        <v>0</v>
      </c>
      <c r="I11" s="12">
        <f t="shared" si="2"/>
        <v>0</v>
      </c>
      <c r="J11" s="14"/>
    </row>
    <row r="12" spans="1:10" ht="20.25" customHeight="1">
      <c r="A12" s="8">
        <v>10</v>
      </c>
      <c r="B12" s="9" t="s">
        <v>34</v>
      </c>
      <c r="C12" s="1" t="s">
        <v>16</v>
      </c>
      <c r="D12" s="10">
        <v>279</v>
      </c>
      <c r="E12" s="11"/>
      <c r="F12" s="12">
        <f t="shared" si="0"/>
        <v>0</v>
      </c>
      <c r="G12" s="13">
        <v>23</v>
      </c>
      <c r="H12" s="12">
        <f t="shared" si="1"/>
        <v>0</v>
      </c>
      <c r="I12" s="12">
        <f t="shared" si="2"/>
        <v>0</v>
      </c>
      <c r="J12" s="14"/>
    </row>
    <row r="13" spans="1:10" ht="20.25" customHeight="1">
      <c r="A13" s="8">
        <v>11</v>
      </c>
      <c r="B13" s="15" t="s">
        <v>35</v>
      </c>
      <c r="C13" s="1" t="s">
        <v>16</v>
      </c>
      <c r="D13" s="10">
        <v>250</v>
      </c>
      <c r="E13" s="11"/>
      <c r="F13" s="12">
        <f t="shared" si="0"/>
        <v>0</v>
      </c>
      <c r="G13" s="13">
        <v>23</v>
      </c>
      <c r="H13" s="12">
        <f t="shared" si="1"/>
        <v>0</v>
      </c>
      <c r="I13" s="12">
        <f t="shared" si="2"/>
        <v>0</v>
      </c>
      <c r="J13" s="14"/>
    </row>
    <row r="14" spans="1:10" ht="26.25" customHeight="1">
      <c r="A14" s="8">
        <v>12</v>
      </c>
      <c r="B14" s="15" t="s">
        <v>36</v>
      </c>
      <c r="C14" s="1" t="s">
        <v>16</v>
      </c>
      <c r="D14" s="10">
        <v>60</v>
      </c>
      <c r="E14" s="11"/>
      <c r="F14" s="12">
        <f t="shared" si="0"/>
        <v>0</v>
      </c>
      <c r="G14" s="13">
        <v>23</v>
      </c>
      <c r="H14" s="12">
        <f t="shared" si="1"/>
        <v>0</v>
      </c>
      <c r="I14" s="12">
        <f t="shared" si="2"/>
        <v>0</v>
      </c>
      <c r="J14" s="14"/>
    </row>
    <row r="15" spans="1:10" ht="26.25" customHeight="1">
      <c r="A15" s="8">
        <v>13</v>
      </c>
      <c r="B15" s="15" t="s">
        <v>37</v>
      </c>
      <c r="C15" s="1" t="s">
        <v>16</v>
      </c>
      <c r="D15" s="10">
        <v>30</v>
      </c>
      <c r="E15" s="11"/>
      <c r="F15" s="12">
        <f t="shared" si="0"/>
        <v>0</v>
      </c>
      <c r="G15" s="13">
        <v>23</v>
      </c>
      <c r="H15" s="12">
        <f t="shared" si="1"/>
        <v>0</v>
      </c>
      <c r="I15" s="12">
        <f t="shared" si="2"/>
        <v>0</v>
      </c>
      <c r="J15" s="14"/>
    </row>
    <row r="16" spans="1:10" ht="18" customHeight="1">
      <c r="A16" s="8">
        <v>14</v>
      </c>
      <c r="B16" s="16" t="s">
        <v>38</v>
      </c>
      <c r="C16" s="1" t="s">
        <v>16</v>
      </c>
      <c r="D16" s="10">
        <v>280</v>
      </c>
      <c r="E16" s="11"/>
      <c r="F16" s="12">
        <f t="shared" si="0"/>
        <v>0</v>
      </c>
      <c r="G16" s="13">
        <v>23</v>
      </c>
      <c r="H16" s="12">
        <f t="shared" si="1"/>
        <v>0</v>
      </c>
      <c r="I16" s="12">
        <f t="shared" si="2"/>
        <v>0</v>
      </c>
      <c r="J16" s="14"/>
    </row>
    <row r="17" spans="1:10" ht="22.5" customHeight="1">
      <c r="A17" s="8">
        <v>15</v>
      </c>
      <c r="B17" s="15" t="s">
        <v>39</v>
      </c>
      <c r="C17" s="1" t="s">
        <v>16</v>
      </c>
      <c r="D17" s="10">
        <v>253</v>
      </c>
      <c r="E17" s="11"/>
      <c r="F17" s="12">
        <f t="shared" si="0"/>
        <v>0</v>
      </c>
      <c r="G17" s="13">
        <v>23</v>
      </c>
      <c r="H17" s="12">
        <f t="shared" si="1"/>
        <v>0</v>
      </c>
      <c r="I17" s="12">
        <f t="shared" si="2"/>
        <v>0</v>
      </c>
      <c r="J17" s="14"/>
    </row>
    <row r="18" spans="1:10" ht="18" customHeight="1">
      <c r="A18" s="8">
        <v>16</v>
      </c>
      <c r="B18" s="9" t="s">
        <v>40</v>
      </c>
      <c r="C18" s="1" t="s">
        <v>16</v>
      </c>
      <c r="D18" s="10">
        <v>428</v>
      </c>
      <c r="E18" s="11"/>
      <c r="F18" s="12">
        <f t="shared" si="0"/>
        <v>0</v>
      </c>
      <c r="G18" s="13">
        <v>23</v>
      </c>
      <c r="H18" s="12">
        <f t="shared" si="1"/>
        <v>0</v>
      </c>
      <c r="I18" s="12">
        <f t="shared" si="2"/>
        <v>0</v>
      </c>
      <c r="J18" s="14"/>
    </row>
    <row r="19" spans="1:10" ht="18" customHeight="1">
      <c r="A19" s="8">
        <v>17</v>
      </c>
      <c r="B19" s="9" t="s">
        <v>41</v>
      </c>
      <c r="C19" s="1" t="s">
        <v>16</v>
      </c>
      <c r="D19" s="10">
        <v>71</v>
      </c>
      <c r="E19" s="11"/>
      <c r="F19" s="12">
        <f t="shared" si="0"/>
        <v>0</v>
      </c>
      <c r="G19" s="13">
        <v>23</v>
      </c>
      <c r="H19" s="12">
        <f t="shared" si="1"/>
        <v>0</v>
      </c>
      <c r="I19" s="12">
        <f t="shared" si="2"/>
        <v>0</v>
      </c>
      <c r="J19" s="14"/>
    </row>
    <row r="20" spans="1:10" ht="18" customHeight="1">
      <c r="A20" s="8">
        <v>18</v>
      </c>
      <c r="B20" s="15" t="s">
        <v>42</v>
      </c>
      <c r="C20" s="1" t="s">
        <v>16</v>
      </c>
      <c r="D20" s="10">
        <v>1841</v>
      </c>
      <c r="E20" s="11"/>
      <c r="F20" s="12">
        <f t="shared" si="0"/>
        <v>0</v>
      </c>
      <c r="G20" s="13">
        <v>23</v>
      </c>
      <c r="H20" s="12">
        <f t="shared" si="1"/>
        <v>0</v>
      </c>
      <c r="I20" s="12">
        <f t="shared" si="2"/>
        <v>0</v>
      </c>
      <c r="J20" s="14"/>
    </row>
    <row r="21" spans="1:10" ht="26.25" customHeight="1">
      <c r="A21" s="8">
        <v>19</v>
      </c>
      <c r="B21" s="15" t="s">
        <v>43</v>
      </c>
      <c r="C21" s="1" t="s">
        <v>16</v>
      </c>
      <c r="D21" s="10">
        <v>58</v>
      </c>
      <c r="E21" s="11"/>
      <c r="F21" s="12">
        <f t="shared" si="0"/>
        <v>0</v>
      </c>
      <c r="G21" s="13">
        <v>23</v>
      </c>
      <c r="H21" s="12">
        <f t="shared" si="1"/>
        <v>0</v>
      </c>
      <c r="I21" s="12">
        <f t="shared" si="2"/>
        <v>0</v>
      </c>
      <c r="J21" s="14"/>
    </row>
    <row r="22" spans="1:10" ht="26.25" customHeight="1">
      <c r="A22" s="8">
        <v>20</v>
      </c>
      <c r="B22" s="15" t="s">
        <v>44</v>
      </c>
      <c r="C22" s="1" t="s">
        <v>16</v>
      </c>
      <c r="D22" s="10">
        <v>44</v>
      </c>
      <c r="E22" s="11"/>
      <c r="F22" s="12">
        <f t="shared" si="0"/>
        <v>0</v>
      </c>
      <c r="G22" s="13">
        <v>23</v>
      </c>
      <c r="H22" s="12">
        <f t="shared" si="1"/>
        <v>0</v>
      </c>
      <c r="I22" s="12">
        <f t="shared" si="2"/>
        <v>0</v>
      </c>
      <c r="J22" s="14"/>
    </row>
    <row r="23" spans="1:10" ht="19.5" customHeight="1">
      <c r="A23" s="8">
        <v>21</v>
      </c>
      <c r="B23" s="15" t="s">
        <v>45</v>
      </c>
      <c r="C23" s="1" t="s">
        <v>16</v>
      </c>
      <c r="D23" s="10">
        <v>931</v>
      </c>
      <c r="E23" s="11"/>
      <c r="F23" s="12">
        <f t="shared" si="0"/>
        <v>0</v>
      </c>
      <c r="G23" s="13">
        <v>23</v>
      </c>
      <c r="H23" s="12">
        <f t="shared" si="1"/>
        <v>0</v>
      </c>
      <c r="I23" s="12">
        <f t="shared" si="2"/>
        <v>0</v>
      </c>
      <c r="J23" s="14"/>
    </row>
    <row r="24" spans="1:10" ht="26.25" customHeight="1">
      <c r="A24" s="8">
        <v>22</v>
      </c>
      <c r="B24" s="15" t="s">
        <v>46</v>
      </c>
      <c r="C24" s="1" t="s">
        <v>16</v>
      </c>
      <c r="D24" s="10">
        <v>1228</v>
      </c>
      <c r="E24" s="11"/>
      <c r="F24" s="12">
        <f t="shared" si="0"/>
        <v>0</v>
      </c>
      <c r="G24" s="13">
        <v>23</v>
      </c>
      <c r="H24" s="12">
        <f t="shared" si="1"/>
        <v>0</v>
      </c>
      <c r="I24" s="12">
        <f t="shared" si="2"/>
        <v>0</v>
      </c>
      <c r="J24" s="14"/>
    </row>
    <row r="25" spans="1:10" ht="21" customHeight="1">
      <c r="A25" s="8">
        <v>23</v>
      </c>
      <c r="B25" s="15" t="s">
        <v>47</v>
      </c>
      <c r="C25" s="1" t="s">
        <v>16</v>
      </c>
      <c r="D25" s="10">
        <v>106</v>
      </c>
      <c r="E25" s="11"/>
      <c r="F25" s="12">
        <f t="shared" si="0"/>
        <v>0</v>
      </c>
      <c r="G25" s="13">
        <v>23</v>
      </c>
      <c r="H25" s="12">
        <f t="shared" si="1"/>
        <v>0</v>
      </c>
      <c r="I25" s="12">
        <f t="shared" si="2"/>
        <v>0</v>
      </c>
      <c r="J25" s="14"/>
    </row>
    <row r="26" spans="1:10" ht="25.5" customHeight="1">
      <c r="A26" s="8">
        <v>24</v>
      </c>
      <c r="B26" s="15" t="s">
        <v>48</v>
      </c>
      <c r="C26" s="1" t="s">
        <v>16</v>
      </c>
      <c r="D26" s="10">
        <v>52</v>
      </c>
      <c r="E26" s="11"/>
      <c r="F26" s="12">
        <f t="shared" si="0"/>
        <v>0</v>
      </c>
      <c r="G26" s="13">
        <v>23</v>
      </c>
      <c r="H26" s="12">
        <f t="shared" si="1"/>
        <v>0</v>
      </c>
      <c r="I26" s="12">
        <f t="shared" si="2"/>
        <v>0</v>
      </c>
      <c r="J26" s="14"/>
    </row>
    <row r="27" spans="1:10" ht="27" customHeight="1">
      <c r="A27" s="8">
        <v>25</v>
      </c>
      <c r="B27" s="15" t="s">
        <v>49</v>
      </c>
      <c r="C27" s="1" t="s">
        <v>16</v>
      </c>
      <c r="D27" s="10">
        <v>404</v>
      </c>
      <c r="E27" s="11"/>
      <c r="F27" s="12">
        <f t="shared" si="0"/>
        <v>0</v>
      </c>
      <c r="G27" s="13">
        <v>23</v>
      </c>
      <c r="H27" s="12">
        <f t="shared" si="1"/>
        <v>0</v>
      </c>
      <c r="I27" s="12">
        <f t="shared" si="2"/>
        <v>0</v>
      </c>
      <c r="J27" s="14"/>
    </row>
    <row r="28" spans="1:10" ht="26.25" customHeight="1">
      <c r="A28" s="8">
        <v>26</v>
      </c>
      <c r="B28" s="15" t="s">
        <v>19</v>
      </c>
      <c r="C28" s="1" t="s">
        <v>14</v>
      </c>
      <c r="D28" s="10">
        <v>801</v>
      </c>
      <c r="E28" s="11"/>
      <c r="F28" s="12">
        <f t="shared" si="0"/>
        <v>0</v>
      </c>
      <c r="G28" s="13">
        <v>23</v>
      </c>
      <c r="H28" s="12">
        <f t="shared" si="1"/>
        <v>0</v>
      </c>
      <c r="I28" s="12">
        <f t="shared" si="2"/>
        <v>0</v>
      </c>
      <c r="J28" s="14"/>
    </row>
    <row r="29" spans="1:10" ht="18" customHeight="1">
      <c r="A29" s="8">
        <v>27</v>
      </c>
      <c r="B29" s="9" t="s">
        <v>20</v>
      </c>
      <c r="C29" s="1" t="s">
        <v>14</v>
      </c>
      <c r="D29" s="10">
        <v>391</v>
      </c>
      <c r="E29" s="11"/>
      <c r="F29" s="12">
        <f t="shared" si="0"/>
        <v>0</v>
      </c>
      <c r="G29" s="13">
        <v>23</v>
      </c>
      <c r="H29" s="12">
        <f t="shared" si="1"/>
        <v>0</v>
      </c>
      <c r="I29" s="12">
        <f t="shared" si="2"/>
        <v>0</v>
      </c>
      <c r="J29" s="14"/>
    </row>
    <row r="30" spans="1:10" ht="26.25" customHeight="1">
      <c r="A30" s="8">
        <v>28</v>
      </c>
      <c r="B30" s="9" t="s">
        <v>21</v>
      </c>
      <c r="C30" s="1" t="s">
        <v>14</v>
      </c>
      <c r="D30" s="10">
        <v>547</v>
      </c>
      <c r="E30" s="11"/>
      <c r="F30" s="12">
        <f t="shared" si="0"/>
        <v>0</v>
      </c>
      <c r="G30" s="13">
        <v>23</v>
      </c>
      <c r="H30" s="12">
        <f t="shared" si="1"/>
        <v>0</v>
      </c>
      <c r="I30" s="12">
        <f t="shared" si="2"/>
        <v>0</v>
      </c>
      <c r="J30" s="14"/>
    </row>
    <row r="31" spans="1:10" ht="18" customHeight="1">
      <c r="A31" s="8">
        <v>29</v>
      </c>
      <c r="B31" s="9" t="s">
        <v>22</v>
      </c>
      <c r="C31" s="1" t="s">
        <v>14</v>
      </c>
      <c r="D31" s="10">
        <v>547</v>
      </c>
      <c r="E31" s="11"/>
      <c r="F31" s="12">
        <f t="shared" si="0"/>
        <v>0</v>
      </c>
      <c r="G31" s="13">
        <v>23</v>
      </c>
      <c r="H31" s="12">
        <f t="shared" si="1"/>
        <v>0</v>
      </c>
      <c r="I31" s="12">
        <f t="shared" si="2"/>
        <v>0</v>
      </c>
      <c r="J31" s="14"/>
    </row>
    <row r="32" spans="1:10" ht="18.75" customHeight="1">
      <c r="A32" s="8">
        <v>30</v>
      </c>
      <c r="B32" s="9" t="s">
        <v>23</v>
      </c>
      <c r="C32" s="1" t="s">
        <v>14</v>
      </c>
      <c r="D32" s="10">
        <v>2114</v>
      </c>
      <c r="E32" s="11"/>
      <c r="F32" s="12">
        <f t="shared" si="0"/>
        <v>0</v>
      </c>
      <c r="G32" s="13">
        <v>23</v>
      </c>
      <c r="H32" s="12">
        <f t="shared" si="1"/>
        <v>0</v>
      </c>
      <c r="I32" s="12">
        <f t="shared" si="2"/>
        <v>0</v>
      </c>
      <c r="J32" s="14"/>
    </row>
    <row r="33" spans="1:10" ht="18" customHeight="1">
      <c r="A33" s="8">
        <v>31</v>
      </c>
      <c r="B33" s="9" t="s">
        <v>24</v>
      </c>
      <c r="C33" s="1" t="s">
        <v>14</v>
      </c>
      <c r="D33" s="10">
        <v>2910</v>
      </c>
      <c r="E33" s="11"/>
      <c r="F33" s="12">
        <f t="shared" si="0"/>
        <v>0</v>
      </c>
      <c r="G33" s="13">
        <v>23</v>
      </c>
      <c r="H33" s="12">
        <f t="shared" si="1"/>
        <v>0</v>
      </c>
      <c r="I33" s="12">
        <f t="shared" si="2"/>
        <v>0</v>
      </c>
      <c r="J33" s="14"/>
    </row>
    <row r="34" spans="1:10" ht="18" customHeight="1">
      <c r="A34" s="8">
        <v>32</v>
      </c>
      <c r="B34" s="17" t="s">
        <v>52</v>
      </c>
      <c r="C34" s="1" t="s">
        <v>14</v>
      </c>
      <c r="D34" s="10">
        <v>1122</v>
      </c>
      <c r="E34" s="11"/>
      <c r="F34" s="12">
        <f t="shared" si="0"/>
        <v>0</v>
      </c>
      <c r="G34" s="13">
        <v>23</v>
      </c>
      <c r="H34" s="12">
        <f t="shared" si="1"/>
        <v>0</v>
      </c>
      <c r="I34" s="12">
        <f t="shared" si="2"/>
        <v>0</v>
      </c>
      <c r="J34" s="14"/>
    </row>
    <row r="35" spans="1:10" ht="18" customHeight="1">
      <c r="A35" s="8">
        <v>33</v>
      </c>
      <c r="B35" s="17" t="s">
        <v>50</v>
      </c>
      <c r="C35" s="1" t="s">
        <v>16</v>
      </c>
      <c r="D35" s="10">
        <v>232</v>
      </c>
      <c r="E35" s="11"/>
      <c r="F35" s="12">
        <f t="shared" si="0"/>
        <v>0</v>
      </c>
      <c r="G35" s="13">
        <v>23</v>
      </c>
      <c r="H35" s="12">
        <f t="shared" si="1"/>
        <v>0</v>
      </c>
      <c r="I35" s="12">
        <f t="shared" si="2"/>
        <v>0</v>
      </c>
      <c r="J35" s="14"/>
    </row>
    <row r="36" spans="1:10" ht="19.5" customHeight="1">
      <c r="A36" s="18"/>
      <c r="B36" s="19"/>
      <c r="C36" s="20"/>
      <c r="D36" s="21"/>
      <c r="E36" s="22"/>
      <c r="F36" s="22"/>
      <c r="G36" s="22"/>
      <c r="H36" s="22"/>
      <c r="I36" s="22"/>
      <c r="J36" s="22"/>
    </row>
    <row r="37" spans="1:10" ht="27" customHeight="1">
      <c r="A37" s="36" t="s">
        <v>25</v>
      </c>
      <c r="B37" s="37"/>
      <c r="C37" s="38">
        <f>SUM(F3:F35)</f>
        <v>0</v>
      </c>
      <c r="D37" s="38"/>
      <c r="E37" s="38"/>
      <c r="F37" s="39" t="s">
        <v>26</v>
      </c>
      <c r="G37" s="39"/>
      <c r="H37" s="39"/>
      <c r="I37" s="39"/>
      <c r="J37" s="39"/>
    </row>
    <row r="38" spans="1:10" ht="27" customHeight="1">
      <c r="A38" s="36" t="s">
        <v>7</v>
      </c>
      <c r="B38" s="37"/>
      <c r="C38" s="38">
        <f>SUM(H3:H35)</f>
        <v>0</v>
      </c>
      <c r="D38" s="38"/>
      <c r="E38" s="38"/>
      <c r="F38" s="39" t="s">
        <v>26</v>
      </c>
      <c r="G38" s="39"/>
      <c r="H38" s="39"/>
      <c r="I38" s="39"/>
      <c r="J38" s="39"/>
    </row>
    <row r="39" spans="1:10" ht="22.5" customHeight="1">
      <c r="A39" s="36" t="s">
        <v>27</v>
      </c>
      <c r="B39" s="37"/>
      <c r="C39" s="38">
        <f>SUM(I3:I35)</f>
        <v>0</v>
      </c>
      <c r="D39" s="38"/>
      <c r="E39" s="38"/>
      <c r="F39" s="39" t="s">
        <v>26</v>
      </c>
      <c r="G39" s="39"/>
      <c r="H39" s="39"/>
      <c r="I39" s="39"/>
      <c r="J39" s="39"/>
    </row>
    <row r="40" spans="1:10" ht="25.5" customHeight="1">
      <c r="A40" s="23"/>
      <c r="B40" s="23"/>
      <c r="C40" s="24"/>
      <c r="D40" s="24"/>
      <c r="E40" s="25"/>
      <c r="F40" s="24"/>
      <c r="G40" s="26"/>
      <c r="H40" s="26"/>
      <c r="I40" s="26"/>
      <c r="J40" s="26"/>
    </row>
    <row r="41" spans="1:10" ht="10.5" hidden="1" customHeight="1">
      <c r="A41" s="23"/>
      <c r="B41" s="23"/>
      <c r="C41" s="24"/>
      <c r="D41" s="24"/>
      <c r="E41" s="24"/>
      <c r="F41" s="24"/>
      <c r="G41" s="26"/>
      <c r="H41" s="26"/>
      <c r="I41" s="26"/>
      <c r="J41" s="26"/>
    </row>
    <row r="42" spans="1:10" ht="15" customHeight="1">
      <c r="B42" s="27"/>
      <c r="E42" s="28"/>
    </row>
    <row r="43" spans="1:10" ht="15" customHeight="1">
      <c r="B43" s="29" t="s">
        <v>28</v>
      </c>
      <c r="C43" s="30"/>
      <c r="G43" s="40" t="s">
        <v>29</v>
      </c>
      <c r="H43" s="40"/>
      <c r="I43" s="40"/>
    </row>
    <row r="44" spans="1:10" ht="26.25" customHeight="1">
      <c r="B44" s="31" t="s">
        <v>30</v>
      </c>
      <c r="C44" s="32"/>
      <c r="G44" s="41" t="s">
        <v>31</v>
      </c>
      <c r="H44" s="41"/>
      <c r="I44" s="41"/>
      <c r="J44" s="33"/>
    </row>
    <row r="45" spans="1:10" ht="18" customHeight="1">
      <c r="G45" s="33"/>
      <c r="H45" s="33"/>
      <c r="I45" s="33"/>
      <c r="J45" s="33"/>
    </row>
    <row r="46" spans="1:10">
      <c r="G46" s="33"/>
      <c r="H46" s="33"/>
      <c r="I46" s="33"/>
      <c r="J46" s="33"/>
    </row>
    <row r="49" spans="1:10">
      <c r="A49" s="34"/>
      <c r="B49" s="34"/>
      <c r="C49" s="34"/>
      <c r="D49" s="34"/>
      <c r="E49" s="34"/>
      <c r="F49" s="35"/>
      <c r="G49" s="35"/>
      <c r="H49" s="35"/>
      <c r="I49" s="35"/>
      <c r="J49" s="35"/>
    </row>
    <row r="50" spans="1:10">
      <c r="A50" s="34"/>
      <c r="B50" s="34"/>
      <c r="C50" s="34"/>
      <c r="D50" s="35"/>
      <c r="E50" s="35"/>
      <c r="F50" s="35"/>
      <c r="G50" s="35"/>
      <c r="H50" s="35"/>
      <c r="I50" s="35"/>
      <c r="J50" s="35"/>
    </row>
    <row r="51" spans="1:10">
      <c r="A51" s="34"/>
      <c r="B51" s="34"/>
      <c r="C51" s="34"/>
      <c r="D51" s="34"/>
      <c r="E51" s="35"/>
      <c r="F51" s="35"/>
      <c r="G51" s="35"/>
      <c r="H51" s="35"/>
      <c r="I51" s="35"/>
      <c r="J51" s="35"/>
    </row>
    <row r="52" spans="1:10">
      <c r="A52" s="34"/>
      <c r="B52" s="34"/>
      <c r="C52" s="34"/>
      <c r="D52" s="34"/>
      <c r="E52" s="35"/>
      <c r="F52" s="35"/>
      <c r="G52" s="35"/>
      <c r="H52" s="35"/>
      <c r="I52" s="35"/>
      <c r="J52" s="35"/>
    </row>
  </sheetData>
  <sheetProtection algorithmName="SHA-512" hashValue="23MrjuSKDuHFJTLVTcGj0IsLrzP5kpK01JznNHMz8JuSqodlcslQB1aVy145BmSC+R/RMkJGFy3Sv0APvkyyXw==" saltValue="y10uSVCGhe/gKcsVONGXUA==" spinCount="100000" sheet="1" objects="1" scenarios="1"/>
  <mergeCells count="11">
    <mergeCell ref="A37:B37"/>
    <mergeCell ref="C37:E37"/>
    <mergeCell ref="F37:J37"/>
    <mergeCell ref="A38:B38"/>
    <mergeCell ref="C38:E38"/>
    <mergeCell ref="F38:J38"/>
    <mergeCell ref="A39:B39"/>
    <mergeCell ref="C39:E39"/>
    <mergeCell ref="F39:J39"/>
    <mergeCell ref="G43:I43"/>
    <mergeCell ref="G44:I44"/>
  </mergeCells>
  <pageMargins left="0.23622047244094491" right="0.23622047244094491" top="0.74803149606299213" bottom="0.59055118110236227" header="0.31496062992125984" footer="0.31496062992125984"/>
  <pageSetup paperSize="9" orientation="landscape" horizontalDpi="4294967293" verticalDpi="4294967293" r:id="rId1"/>
  <headerFooter>
    <oddHeader xml:space="preserve">&amp;L&amp;"Calibri,Pogrubiony"&amp;10Znak sprawy: MZŻ.AT.263.20.2020&amp;C&amp;"-,Standardowy"&amp;14FORMULARZ CENOWY&amp;R&amp;"-,Pogrubiony"&amp;10Załącznik Nr 2 do opisu przedmiotu zamówienia </oddHeader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h.nowicka</dc:creator>
  <cp:lastModifiedBy>Hanna Nowicka</cp:lastModifiedBy>
  <cp:lastPrinted>2020-04-20T11:57:38Z</cp:lastPrinted>
  <dcterms:created xsi:type="dcterms:W3CDTF">2019-03-11T13:55:02Z</dcterms:created>
  <dcterms:modified xsi:type="dcterms:W3CDTF">2020-04-20T12:09:07Z</dcterms:modified>
</cp:coreProperties>
</file>